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K7" i="1" l="1"/>
  <c r="K6" i="1"/>
  <c r="M6" i="1" s="1"/>
  <c r="K5" i="1"/>
  <c r="L5" i="1" s="1"/>
  <c r="K4" i="1"/>
  <c r="M4" i="1" s="1"/>
  <c r="L7" i="1" l="1"/>
  <c r="M7" i="1"/>
  <c r="M5" i="1"/>
  <c r="L6" i="1"/>
  <c r="L4" i="1"/>
</calcChain>
</file>

<file path=xl/sharedStrings.xml><?xml version="1.0" encoding="utf-8"?>
<sst xmlns="http://schemas.openxmlformats.org/spreadsheetml/2006/main" count="28" uniqueCount="17">
  <si>
    <t>Кон</t>
  </si>
  <si>
    <t>мин</t>
  </si>
  <si>
    <t>сек</t>
  </si>
  <si>
    <t>Общие</t>
  </si>
  <si>
    <t>Нагрудный номер</t>
  </si>
  <si>
    <t>Старт</t>
  </si>
  <si>
    <t>Финиш</t>
  </si>
  <si>
    <t>Результат</t>
  </si>
  <si>
    <t>Место</t>
  </si>
  <si>
    <t>Организация</t>
  </si>
  <si>
    <t>Фамилия Имя Отчество</t>
  </si>
  <si>
    <t>3-4 (девочки)</t>
  </si>
  <si>
    <t>Гаврилова Алиса</t>
  </si>
  <si>
    <t>Щинова Даша</t>
  </si>
  <si>
    <t>Гужавина Даша</t>
  </si>
  <si>
    <t>Гранкина Аня</t>
  </si>
  <si>
    <t xml:space="preserve">колобок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</si>
</sst>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1" xfId="0" applyNumberFormat="1" applyBorder="1"/>
    <xf numFmtId="0" fontId="0" fillId="0" borderId="1" xfId="0" applyNumberFormat="1" applyBorder="1"/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vertical="distributed"/>
    </xf>
    <xf numFmtId="0" fontId="0" fillId="0" borderId="6" xfId="0" applyBorder="1" applyAlignment="1">
      <alignment vertical="distributed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vertical="distributed"/>
    </xf>
    <xf numFmtId="0" fontId="0" fillId="0" borderId="6" xfId="0" applyBorder="1" applyAlignment="1">
      <alignment horizontal="center" vertical="distributed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zoomScaleNormal="100" workbookViewId="0">
      <selection activeCell="B25" sqref="B25"/>
    </sheetView>
  </sheetViews>
  <sheetFormatPr defaultRowHeight="15" x14ac:dyDescent="0.25"/>
  <cols>
    <col min="1" max="1" width="11.5703125" customWidth="1"/>
    <col min="2" max="2" width="32.140625" customWidth="1"/>
    <col min="3" max="3" width="9.42578125" customWidth="1"/>
    <col min="4" max="4" width="9.7109375" customWidth="1"/>
    <col min="5" max="5" width="0.140625" hidden="1" customWidth="1"/>
    <col min="6" max="6" width="8.42578125" customWidth="1"/>
    <col min="7" max="7" width="8.28515625" customWidth="1"/>
    <col min="8" max="8" width="9.140625" hidden="1" customWidth="1"/>
    <col min="9" max="10" width="0.42578125" hidden="1" customWidth="1"/>
    <col min="11" max="11" width="0.140625" hidden="1" customWidth="1"/>
    <col min="12" max="12" width="7" customWidth="1"/>
    <col min="13" max="13" width="12.7109375" customWidth="1"/>
    <col min="14" max="14" width="8" customWidth="1"/>
    <col min="15" max="15" width="13.5703125" customWidth="1"/>
  </cols>
  <sheetData>
    <row r="1" spans="1:15" x14ac:dyDescent="0.25">
      <c r="A1" s="18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x14ac:dyDescent="0.25">
      <c r="A2" s="23" t="s">
        <v>4</v>
      </c>
      <c r="B2" s="25" t="s">
        <v>10</v>
      </c>
      <c r="C2" s="30" t="s">
        <v>5</v>
      </c>
      <c r="D2" s="30"/>
      <c r="E2" s="30"/>
      <c r="F2" s="30" t="s">
        <v>6</v>
      </c>
      <c r="G2" s="30"/>
      <c r="H2" s="30"/>
      <c r="I2" s="30" t="s">
        <v>0</v>
      </c>
      <c r="J2" s="30"/>
      <c r="K2" s="30"/>
      <c r="L2" s="27" t="s">
        <v>7</v>
      </c>
      <c r="M2" s="27"/>
      <c r="N2" s="28" t="s">
        <v>8</v>
      </c>
      <c r="O2" s="21" t="s">
        <v>9</v>
      </c>
    </row>
    <row r="3" spans="1:15" x14ac:dyDescent="0.25">
      <c r="A3" s="24"/>
      <c r="B3" s="26"/>
      <c r="C3" s="1" t="s">
        <v>1</v>
      </c>
      <c r="D3" s="2" t="s">
        <v>2</v>
      </c>
      <c r="E3" s="1" t="s">
        <v>3</v>
      </c>
      <c r="F3" s="3" t="s">
        <v>1</v>
      </c>
      <c r="G3" s="4" t="s">
        <v>2</v>
      </c>
      <c r="H3" s="3" t="s">
        <v>3</v>
      </c>
      <c r="I3" s="4" t="s">
        <v>1</v>
      </c>
      <c r="J3" s="3" t="s">
        <v>2</v>
      </c>
      <c r="K3" s="4" t="s">
        <v>3</v>
      </c>
      <c r="L3" s="5" t="s">
        <v>1</v>
      </c>
      <c r="M3" s="5" t="s">
        <v>2</v>
      </c>
      <c r="N3" s="29"/>
      <c r="O3" s="22"/>
    </row>
    <row r="4" spans="1:15" ht="18.75" x14ac:dyDescent="0.3">
      <c r="A4" s="12">
        <v>81</v>
      </c>
      <c r="B4" s="7" t="s">
        <v>12</v>
      </c>
      <c r="C4" s="6">
        <v>5</v>
      </c>
      <c r="D4" s="6">
        <v>40</v>
      </c>
      <c r="E4" s="6"/>
      <c r="F4" s="6">
        <v>6</v>
      </c>
      <c r="G4" s="8">
        <v>21</v>
      </c>
      <c r="H4" s="8">
        <f t="shared" ref="H4:H7" si="0">(F4*60)+G4</f>
        <v>381</v>
      </c>
      <c r="I4" s="9">
        <f t="shared" ref="I4:I7" si="1">F4-C4</f>
        <v>1</v>
      </c>
      <c r="J4" s="9">
        <f t="shared" ref="J4:J7" si="2">G4-D4</f>
        <v>-19</v>
      </c>
      <c r="K4" s="9">
        <f t="shared" ref="K4:K7" si="3">(60*I4)+J4</f>
        <v>41</v>
      </c>
      <c r="L4" s="13">
        <f t="shared" ref="L4:L7" si="4">ROUNDDOWN(K4/60,0)</f>
        <v>0</v>
      </c>
      <c r="M4" s="14">
        <f t="shared" ref="M4:M7" si="5">MOD(K4,60)</f>
        <v>41</v>
      </c>
      <c r="N4" s="15">
        <v>3</v>
      </c>
      <c r="O4" s="11" t="s">
        <v>16</v>
      </c>
    </row>
    <row r="5" spans="1:15" ht="18.75" x14ac:dyDescent="0.3">
      <c r="A5" s="12">
        <v>40</v>
      </c>
      <c r="B5" s="17" t="s">
        <v>15</v>
      </c>
      <c r="C5" s="6">
        <v>5</v>
      </c>
      <c r="D5" s="6">
        <v>0</v>
      </c>
      <c r="E5" s="6"/>
      <c r="F5" s="6">
        <v>5</v>
      </c>
      <c r="G5" s="8">
        <v>35</v>
      </c>
      <c r="H5" s="8">
        <f t="shared" si="0"/>
        <v>335</v>
      </c>
      <c r="I5" s="9">
        <f t="shared" si="1"/>
        <v>0</v>
      </c>
      <c r="J5" s="9">
        <f t="shared" si="2"/>
        <v>35</v>
      </c>
      <c r="K5" s="9">
        <f t="shared" si="3"/>
        <v>35</v>
      </c>
      <c r="L5" s="13">
        <f t="shared" si="4"/>
        <v>0</v>
      </c>
      <c r="M5" s="14">
        <f t="shared" si="5"/>
        <v>35</v>
      </c>
      <c r="N5" s="15">
        <v>2</v>
      </c>
      <c r="O5" s="11" t="s">
        <v>16</v>
      </c>
    </row>
    <row r="6" spans="1:15" ht="18.75" x14ac:dyDescent="0.3">
      <c r="A6" s="6">
        <v>35</v>
      </c>
      <c r="B6" s="16" t="s">
        <v>14</v>
      </c>
      <c r="C6" s="6">
        <v>6</v>
      </c>
      <c r="D6" s="6">
        <v>10</v>
      </c>
      <c r="E6" s="6"/>
      <c r="F6" s="6">
        <v>6</v>
      </c>
      <c r="G6" s="8">
        <v>41</v>
      </c>
      <c r="H6" s="8">
        <f t="shared" si="0"/>
        <v>401</v>
      </c>
      <c r="I6" s="9">
        <f t="shared" si="1"/>
        <v>0</v>
      </c>
      <c r="J6" s="9">
        <f t="shared" si="2"/>
        <v>31</v>
      </c>
      <c r="K6" s="9">
        <f t="shared" si="3"/>
        <v>31</v>
      </c>
      <c r="L6" s="13">
        <f t="shared" si="4"/>
        <v>0</v>
      </c>
      <c r="M6" s="14">
        <f t="shared" si="5"/>
        <v>31</v>
      </c>
      <c r="N6" s="15">
        <v>1</v>
      </c>
      <c r="O6" s="11" t="s">
        <v>16</v>
      </c>
    </row>
    <row r="7" spans="1:15" ht="18.75" x14ac:dyDescent="0.3">
      <c r="A7" s="6">
        <v>97</v>
      </c>
      <c r="B7" s="16" t="s">
        <v>13</v>
      </c>
      <c r="C7" s="8">
        <v>4</v>
      </c>
      <c r="D7" s="8">
        <v>30</v>
      </c>
      <c r="E7" s="10"/>
      <c r="F7" s="8">
        <v>5</v>
      </c>
      <c r="G7" s="8">
        <v>5</v>
      </c>
      <c r="H7" s="8">
        <f t="shared" si="0"/>
        <v>305</v>
      </c>
      <c r="I7" s="9">
        <f t="shared" si="1"/>
        <v>1</v>
      </c>
      <c r="J7" s="9">
        <f t="shared" si="2"/>
        <v>-25</v>
      </c>
      <c r="K7" s="9">
        <f t="shared" si="3"/>
        <v>35</v>
      </c>
      <c r="L7" s="13">
        <f t="shared" si="4"/>
        <v>0</v>
      </c>
      <c r="M7" s="14">
        <f t="shared" si="5"/>
        <v>35</v>
      </c>
      <c r="N7" s="15">
        <v>2</v>
      </c>
      <c r="O7" s="11" t="s">
        <v>16</v>
      </c>
    </row>
  </sheetData>
  <sortState ref="B4:B23">
    <sortCondition ref="B4"/>
  </sortState>
  <mergeCells count="9">
    <mergeCell ref="A1:O1"/>
    <mergeCell ref="O2:O3"/>
    <mergeCell ref="A2:A3"/>
    <mergeCell ref="B2:B3"/>
    <mergeCell ref="L2:M2"/>
    <mergeCell ref="N2:N3"/>
    <mergeCell ref="F2:H2"/>
    <mergeCell ref="I2:K2"/>
    <mergeCell ref="C2:E2"/>
  </mergeCells>
  <phoneticPr fontId="0" type="noConversion"/>
  <pageMargins left="1.299212598425197" right="0.5118110236220472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9" sqref="P19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2012-02-16T05:59:27Z</cp:lastPrinted>
  <dcterms:created xsi:type="dcterms:W3CDTF">2006-09-28T05:33:49Z</dcterms:created>
  <dcterms:modified xsi:type="dcterms:W3CDTF">2023-07-17T03:54:35Z</dcterms:modified>
</cp:coreProperties>
</file>